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s\Documents\"/>
    </mc:Choice>
  </mc:AlternateContent>
  <xr:revisionPtr revIDLastSave="0" documentId="13_ncr:1_{4DDFB012-10D4-4FD6-B6F6-B7C76FF920C2}" xr6:coauthVersionLast="47" xr6:coauthVersionMax="47" xr10:uidLastSave="{00000000-0000-0000-0000-000000000000}"/>
  <bookViews>
    <workbookView xWindow="28680" yWindow="-120" windowWidth="29040" windowHeight="15720" xr2:uid="{F41F3C47-806B-4B75-B6E4-EAB448147F76}"/>
  </bookViews>
  <sheets>
    <sheet name="Blad a" sheetId="2" r:id="rId1"/>
  </sheets>
  <definedNames>
    <definedName name="_xlnm.Print_Area" localSheetId="0">'Blad a'!$A$1:$T$56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4" i="2" l="1"/>
  <c r="G54" i="2"/>
  <c r="I54" i="2" s="1"/>
  <c r="M54" i="2" s="1"/>
  <c r="F54" i="2"/>
  <c r="F53" i="2"/>
  <c r="O53" i="2" s="1"/>
  <c r="O52" i="2"/>
  <c r="G52" i="2"/>
  <c r="I52" i="2" s="1"/>
  <c r="M52" i="2" s="1"/>
  <c r="F52" i="2"/>
  <c r="F51" i="2"/>
  <c r="O51" i="2" s="1"/>
  <c r="O55" i="2" s="1"/>
  <c r="G49" i="2"/>
  <c r="I49" i="2" s="1"/>
  <c r="M49" i="2" s="1"/>
  <c r="F49" i="2"/>
  <c r="O49" i="2" s="1"/>
  <c r="O48" i="2"/>
  <c r="I48" i="2"/>
  <c r="M48" i="2" s="1"/>
  <c r="G48" i="2"/>
  <c r="F48" i="2"/>
  <c r="O47" i="2"/>
  <c r="G47" i="2"/>
  <c r="I47" i="2" s="1"/>
  <c r="M47" i="2" s="1"/>
  <c r="F47" i="2"/>
  <c r="F46" i="2"/>
  <c r="O46" i="2" s="1"/>
  <c r="O45" i="2"/>
  <c r="G45" i="2"/>
  <c r="I45" i="2" s="1"/>
  <c r="M45" i="2" s="1"/>
  <c r="F45" i="2"/>
  <c r="O43" i="2"/>
  <c r="F43" i="2"/>
  <c r="G43" i="2" s="1"/>
  <c r="I43" i="2" s="1"/>
  <c r="M43" i="2" s="1"/>
  <c r="G42" i="2"/>
  <c r="I42" i="2" s="1"/>
  <c r="M42" i="2" s="1"/>
  <c r="F42" i="2"/>
  <c r="O42" i="2" s="1"/>
  <c r="O41" i="2"/>
  <c r="I41" i="2"/>
  <c r="M41" i="2" s="1"/>
  <c r="G41" i="2"/>
  <c r="F41" i="2"/>
  <c r="O40" i="2"/>
  <c r="G40" i="2"/>
  <c r="I40" i="2" s="1"/>
  <c r="M40" i="2" s="1"/>
  <c r="F40" i="2"/>
  <c r="F39" i="2"/>
  <c r="O39" i="2" s="1"/>
  <c r="O44" i="2" s="1"/>
  <c r="F37" i="2"/>
  <c r="O37" i="2" s="1"/>
  <c r="O36" i="2"/>
  <c r="F36" i="2"/>
  <c r="G36" i="2" s="1"/>
  <c r="I36" i="2" s="1"/>
  <c r="M36" i="2" s="1"/>
  <c r="G35" i="2"/>
  <c r="I35" i="2" s="1"/>
  <c r="M35" i="2" s="1"/>
  <c r="F35" i="2"/>
  <c r="O35" i="2" s="1"/>
  <c r="O34" i="2"/>
  <c r="I34" i="2"/>
  <c r="M34" i="2" s="1"/>
  <c r="G34" i="2"/>
  <c r="F34" i="2"/>
  <c r="O33" i="2"/>
  <c r="G33" i="2"/>
  <c r="I33" i="2" s="1"/>
  <c r="M33" i="2" s="1"/>
  <c r="F33" i="2"/>
  <c r="F31" i="2"/>
  <c r="O31" i="2" s="1"/>
  <c r="F30" i="2"/>
  <c r="O30" i="2" s="1"/>
  <c r="O29" i="2"/>
  <c r="F29" i="2"/>
  <c r="G29" i="2" s="1"/>
  <c r="I29" i="2" s="1"/>
  <c r="M29" i="2" s="1"/>
  <c r="G28" i="2"/>
  <c r="I28" i="2" s="1"/>
  <c r="M28" i="2" s="1"/>
  <c r="F28" i="2"/>
  <c r="O28" i="2" s="1"/>
  <c r="O27" i="2"/>
  <c r="F27" i="2"/>
  <c r="G27" i="2" s="1"/>
  <c r="I27" i="2" s="1"/>
  <c r="M27" i="2" s="1"/>
  <c r="O25" i="2"/>
  <c r="G25" i="2"/>
  <c r="I25" i="2" s="1"/>
  <c r="M25" i="2" s="1"/>
  <c r="F25" i="2"/>
  <c r="F24" i="2"/>
  <c r="O24" i="2" s="1"/>
  <c r="F23" i="2"/>
  <c r="O23" i="2" s="1"/>
  <c r="O22" i="2"/>
  <c r="F22" i="2"/>
  <c r="G22" i="2" s="1"/>
  <c r="I22" i="2" s="1"/>
  <c r="M22" i="2" s="1"/>
  <c r="G21" i="2"/>
  <c r="I21" i="2" s="1"/>
  <c r="M21" i="2" s="1"/>
  <c r="F21" i="2"/>
  <c r="O21" i="2" s="1"/>
  <c r="O26" i="2" s="1"/>
  <c r="F19" i="2"/>
  <c r="O19" i="2" s="1"/>
  <c r="O18" i="2"/>
  <c r="G18" i="2"/>
  <c r="I18" i="2" s="1"/>
  <c r="M18" i="2" s="1"/>
  <c r="F18" i="2"/>
  <c r="F17" i="2"/>
  <c r="O17" i="2" s="1"/>
  <c r="F16" i="2"/>
  <c r="O16" i="2" s="1"/>
  <c r="O20" i="2" s="1"/>
  <c r="O15" i="2"/>
  <c r="F15" i="2"/>
  <c r="G15" i="2" s="1"/>
  <c r="I15" i="2" s="1"/>
  <c r="M15" i="2" s="1"/>
  <c r="O13" i="2"/>
  <c r="G13" i="2"/>
  <c r="I13" i="2" s="1"/>
  <c r="M13" i="2" s="1"/>
  <c r="F13" i="2"/>
  <c r="F12" i="2"/>
  <c r="O12" i="2" s="1"/>
  <c r="O11" i="2"/>
  <c r="G11" i="2"/>
  <c r="I11" i="2" s="1"/>
  <c r="M11" i="2" s="1"/>
  <c r="F11" i="2"/>
  <c r="F10" i="2"/>
  <c r="O10" i="2" s="1"/>
  <c r="F9" i="2"/>
  <c r="O9" i="2" s="1"/>
  <c r="O8" i="2"/>
  <c r="O14" i="2" s="1"/>
  <c r="F8" i="2"/>
  <c r="G8" i="2" s="1"/>
  <c r="I8" i="2" s="1"/>
  <c r="M8" i="2" s="1"/>
  <c r="O6" i="2"/>
  <c r="G6" i="2"/>
  <c r="I6" i="2" s="1"/>
  <c r="M6" i="2" s="1"/>
  <c r="F6" i="2"/>
  <c r="F5" i="2"/>
  <c r="O5" i="2" s="1"/>
  <c r="O4" i="2"/>
  <c r="G4" i="2"/>
  <c r="I4" i="2" s="1"/>
  <c r="M4" i="2" s="1"/>
  <c r="F4" i="2"/>
  <c r="F3" i="2"/>
  <c r="O3" i="2" s="1"/>
  <c r="F2" i="2"/>
  <c r="O2" i="2" s="1"/>
  <c r="O32" i="2" l="1"/>
  <c r="M50" i="2"/>
  <c r="O38" i="2"/>
  <c r="O50" i="2"/>
  <c r="O56" i="2" s="1"/>
  <c r="O7" i="2"/>
  <c r="G3" i="2"/>
  <c r="I3" i="2" s="1"/>
  <c r="M3" i="2" s="1"/>
  <c r="G10" i="2"/>
  <c r="I10" i="2" s="1"/>
  <c r="M10" i="2" s="1"/>
  <c r="G17" i="2"/>
  <c r="I17" i="2" s="1"/>
  <c r="M17" i="2" s="1"/>
  <c r="G24" i="2"/>
  <c r="I24" i="2" s="1"/>
  <c r="M24" i="2" s="1"/>
  <c r="G31" i="2"/>
  <c r="I31" i="2" s="1"/>
  <c r="M31" i="2" s="1"/>
  <c r="G51" i="2"/>
  <c r="I51" i="2" s="1"/>
  <c r="M51" i="2" s="1"/>
  <c r="G39" i="2"/>
  <c r="I39" i="2" s="1"/>
  <c r="M39" i="2" s="1"/>
  <c r="M44" i="2" s="1"/>
  <c r="G2" i="2"/>
  <c r="I2" i="2" s="1"/>
  <c r="M2" i="2" s="1"/>
  <c r="G9" i="2"/>
  <c r="I9" i="2" s="1"/>
  <c r="M9" i="2" s="1"/>
  <c r="M14" i="2" s="1"/>
  <c r="G16" i="2"/>
  <c r="I16" i="2" s="1"/>
  <c r="M16" i="2" s="1"/>
  <c r="M20" i="2" s="1"/>
  <c r="G23" i="2"/>
  <c r="I23" i="2" s="1"/>
  <c r="M23" i="2" s="1"/>
  <c r="M26" i="2" s="1"/>
  <c r="G30" i="2"/>
  <c r="I30" i="2" s="1"/>
  <c r="M30" i="2" s="1"/>
  <c r="M32" i="2" s="1"/>
  <c r="G37" i="2"/>
  <c r="I37" i="2" s="1"/>
  <c r="M37" i="2" s="1"/>
  <c r="M38" i="2" s="1"/>
  <c r="G5" i="2"/>
  <c r="I5" i="2" s="1"/>
  <c r="M5" i="2" s="1"/>
  <c r="G12" i="2"/>
  <c r="I12" i="2" s="1"/>
  <c r="M12" i="2" s="1"/>
  <c r="G19" i="2"/>
  <c r="I19" i="2" s="1"/>
  <c r="M19" i="2" s="1"/>
  <c r="G46" i="2"/>
  <c r="I46" i="2" s="1"/>
  <c r="M46" i="2" s="1"/>
  <c r="G53" i="2"/>
  <c r="I53" i="2" s="1"/>
  <c r="M53" i="2" s="1"/>
  <c r="M7" i="2" l="1"/>
  <c r="M55" i="2"/>
  <c r="M56" i="2" s="1"/>
</calcChain>
</file>

<file path=xl/sharedStrings.xml><?xml version="1.0" encoding="utf-8"?>
<sst xmlns="http://schemas.openxmlformats.org/spreadsheetml/2006/main" count="402" uniqueCount="15">
  <si>
    <t>%</t>
  </si>
  <si>
    <t>cl</t>
  </si>
  <si>
    <t>Ren sprit cl</t>
  </si>
  <si>
    <t>cl.</t>
  </si>
  <si>
    <t xml:space="preserve"> cl 40% vodka</t>
  </si>
  <si>
    <t>=</t>
  </si>
  <si>
    <t>40% Vodka</t>
  </si>
  <si>
    <t>Antal cl 40 % vodka</t>
  </si>
  <si>
    <t>CL Vodka</t>
  </si>
  <si>
    <t>Ren sprit</t>
  </si>
  <si>
    <t>Delsumma</t>
  </si>
  <si>
    <t>Total summa</t>
  </si>
  <si>
    <t>Ant/ per</t>
  </si>
  <si>
    <t>Antal</t>
  </si>
  <si>
    <t>Anmärkning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</si>
</sst>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06CE-B9AA-45D4-A0AB-64DDCB4A8176}">
  <dimension ref="A1:T56"/>
  <sheetViews>
    <sheetView tabSelected="1" topLeftCell="G1" zoomScale="400" zoomScaleNormal="400" workbookViewId="0">
      <selection activeCell="M2" activeCellId="2" sqref="G1:T1 G2:K56 M2:P55"/>
    </sheetView>
  </sheetViews>
  <sheetFormatPr defaultRowHeight="15" x14ac:dyDescent="0.25"/>
  <cols>
    <col min="1" max="1" width="3.42578125" customWidth="1"/>
    <col min="2" max="2" width="1.5703125" customWidth="1"/>
    <col min="3" max="3" width="2.140625" customWidth="1"/>
    <col min="4" max="4" width="2" customWidth="1"/>
    <col min="5" max="5" width="1.140625" customWidth="1"/>
    <col min="6" max="6" width="4.140625" customWidth="1"/>
    <col min="7" max="7" width="4.5703125" customWidth="1"/>
    <col min="8" max="8" width="1.140625" customWidth="1"/>
    <col min="9" max="9" width="4" customWidth="1"/>
    <col min="10" max="10" width="1.5703125" customWidth="1"/>
    <col min="11" max="11" width="7.28515625" customWidth="1"/>
    <col min="12" max="12" width="2.85546875" customWidth="1"/>
    <col min="13" max="13" width="4.140625" customWidth="1"/>
    <col min="14" max="14" width="2.7109375" customWidth="1"/>
    <col min="15" max="15" width="3.7109375" customWidth="1"/>
    <col min="16" max="16" width="2" customWidth="1"/>
    <col min="17" max="17" width="4.7109375" customWidth="1"/>
    <col min="18" max="18" width="6.5703125" customWidth="1"/>
    <col min="19" max="19" width="6.85546875" customWidth="1"/>
    <col min="20" max="20" width="21.28515625" customWidth="1"/>
  </cols>
  <sheetData>
    <row r="1" spans="1:20" ht="35.25" customHeight="1" x14ac:dyDescent="0.25">
      <c r="A1" s="6" t="s">
        <v>0</v>
      </c>
      <c r="B1" s="6"/>
      <c r="C1" s="7" t="s">
        <v>1</v>
      </c>
      <c r="D1" s="7"/>
      <c r="E1" s="8"/>
      <c r="F1" s="9" t="s">
        <v>2</v>
      </c>
      <c r="G1" s="10" t="s">
        <v>4</v>
      </c>
      <c r="H1" s="10"/>
      <c r="I1" s="11" t="s">
        <v>7</v>
      </c>
      <c r="J1" s="7"/>
      <c r="K1" s="7"/>
      <c r="L1" s="3" t="s">
        <v>12</v>
      </c>
      <c r="M1" s="28" t="s">
        <v>8</v>
      </c>
      <c r="N1" s="23"/>
      <c r="O1" s="28" t="s">
        <v>9</v>
      </c>
      <c r="P1" s="23"/>
      <c r="Q1" s="27" t="s">
        <v>13</v>
      </c>
      <c r="R1" s="5"/>
      <c r="S1" s="5"/>
      <c r="T1" s="27" t="s">
        <v>14</v>
      </c>
    </row>
    <row r="2" spans="1:20" ht="12.95" customHeight="1" x14ac:dyDescent="0.25">
      <c r="A2" s="12">
        <v>40</v>
      </c>
      <c r="B2" s="13" t="s">
        <v>0</v>
      </c>
      <c r="C2" s="14">
        <v>75</v>
      </c>
      <c r="D2" s="8" t="s">
        <v>3</v>
      </c>
      <c r="E2" s="15" t="s">
        <v>5</v>
      </c>
      <c r="F2" s="16">
        <f>SUM(A2/100)*C2</f>
        <v>30</v>
      </c>
      <c r="G2" s="6">
        <f>SUM(F2/40*100)</f>
        <v>75</v>
      </c>
      <c r="H2" s="13" t="s">
        <v>5</v>
      </c>
      <c r="I2" s="13">
        <f>SUM(G2)</f>
        <v>75</v>
      </c>
      <c r="J2" s="14" t="s">
        <v>1</v>
      </c>
      <c r="K2" s="7" t="s">
        <v>6</v>
      </c>
      <c r="L2" s="1">
        <v>1</v>
      </c>
      <c r="M2" s="24">
        <f>SUM(L2*I2)</f>
        <v>75</v>
      </c>
      <c r="N2" s="23" t="s">
        <v>3</v>
      </c>
      <c r="O2" s="24">
        <f>SUM(L2*F2)</f>
        <v>30</v>
      </c>
      <c r="P2" s="23" t="s">
        <v>3</v>
      </c>
      <c r="Q2" s="5"/>
      <c r="R2" s="5"/>
      <c r="S2" s="5"/>
      <c r="T2" s="2"/>
    </row>
    <row r="3" spans="1:20" ht="12.95" customHeight="1" x14ac:dyDescent="0.25">
      <c r="A3" s="12">
        <v>40</v>
      </c>
      <c r="B3" s="13" t="s">
        <v>0</v>
      </c>
      <c r="C3" s="14">
        <v>33</v>
      </c>
      <c r="D3" s="8" t="s">
        <v>3</v>
      </c>
      <c r="E3" s="15" t="s">
        <v>5</v>
      </c>
      <c r="F3" s="16">
        <f t="shared" ref="F3:F19" si="0">SUM(A3/100)*C3</f>
        <v>13.200000000000001</v>
      </c>
      <c r="G3" s="20">
        <f t="shared" ref="G3:G6" si="1">SUM(F3/40*100)</f>
        <v>33</v>
      </c>
      <c r="H3" s="17" t="s">
        <v>5</v>
      </c>
      <c r="I3" s="17">
        <f>SUM(G3)</f>
        <v>33</v>
      </c>
      <c r="J3" s="23" t="s">
        <v>1</v>
      </c>
      <c r="K3" s="21" t="s">
        <v>6</v>
      </c>
      <c r="L3" s="1">
        <v>1</v>
      </c>
      <c r="M3" s="24">
        <f t="shared" ref="M3:M54" si="2">SUM(L3*I3)</f>
        <v>33</v>
      </c>
      <c r="N3" s="23" t="s">
        <v>3</v>
      </c>
      <c r="O3" s="24">
        <f t="shared" ref="O3:O54" si="3">SUM(L3*F3)</f>
        <v>13.200000000000001</v>
      </c>
      <c r="P3" s="23" t="s">
        <v>3</v>
      </c>
      <c r="Q3" s="5"/>
      <c r="R3" s="5"/>
      <c r="S3" s="5"/>
      <c r="T3" s="2"/>
    </row>
    <row r="4" spans="1:20" ht="12.95" customHeight="1" x14ac:dyDescent="0.25">
      <c r="A4" s="12">
        <v>40</v>
      </c>
      <c r="B4" s="13" t="s">
        <v>0</v>
      </c>
      <c r="C4" s="14">
        <v>10</v>
      </c>
      <c r="D4" s="8" t="s">
        <v>3</v>
      </c>
      <c r="E4" s="15" t="s">
        <v>5</v>
      </c>
      <c r="F4" s="16">
        <f t="shared" si="0"/>
        <v>4</v>
      </c>
      <c r="G4" s="6">
        <f t="shared" si="1"/>
        <v>10</v>
      </c>
      <c r="H4" s="13" t="s">
        <v>5</v>
      </c>
      <c r="I4" s="13">
        <f>SUM(G4)</f>
        <v>10</v>
      </c>
      <c r="J4" s="14" t="s">
        <v>1</v>
      </c>
      <c r="K4" s="7" t="s">
        <v>6</v>
      </c>
      <c r="L4" s="1">
        <v>1</v>
      </c>
      <c r="M4" s="24">
        <f t="shared" si="2"/>
        <v>10</v>
      </c>
      <c r="N4" s="23" t="s">
        <v>3</v>
      </c>
      <c r="O4" s="24">
        <f t="shared" si="3"/>
        <v>4</v>
      </c>
      <c r="P4" s="23" t="s">
        <v>3</v>
      </c>
      <c r="Q4" s="5"/>
      <c r="R4" s="5"/>
      <c r="S4" s="5"/>
      <c r="T4" s="2"/>
    </row>
    <row r="5" spans="1:20" ht="12.95" customHeight="1" x14ac:dyDescent="0.25">
      <c r="A5" s="12">
        <v>40</v>
      </c>
      <c r="B5" s="13" t="s">
        <v>0</v>
      </c>
      <c r="C5" s="14">
        <v>6</v>
      </c>
      <c r="D5" s="8" t="s">
        <v>3</v>
      </c>
      <c r="E5" s="15" t="s">
        <v>5</v>
      </c>
      <c r="F5" s="16">
        <f t="shared" si="0"/>
        <v>2.4000000000000004</v>
      </c>
      <c r="G5" s="6">
        <f t="shared" si="1"/>
        <v>6.0000000000000009</v>
      </c>
      <c r="H5" s="13" t="s">
        <v>5</v>
      </c>
      <c r="I5" s="13">
        <f>SUM(G5)</f>
        <v>6.0000000000000009</v>
      </c>
      <c r="J5" s="14" t="s">
        <v>1</v>
      </c>
      <c r="K5" s="7" t="s">
        <v>6</v>
      </c>
      <c r="L5" s="1">
        <v>1</v>
      </c>
      <c r="M5" s="24">
        <f t="shared" si="2"/>
        <v>6.0000000000000009</v>
      </c>
      <c r="N5" s="23" t="s">
        <v>3</v>
      </c>
      <c r="O5" s="24">
        <f t="shared" si="3"/>
        <v>2.4000000000000004</v>
      </c>
      <c r="P5" s="23" t="s">
        <v>3</v>
      </c>
      <c r="Q5" s="5"/>
      <c r="R5" s="5"/>
      <c r="S5" s="5"/>
      <c r="T5" s="2"/>
    </row>
    <row r="6" spans="1:20" ht="12.95" customHeight="1" x14ac:dyDescent="0.25">
      <c r="A6" s="12">
        <v>40</v>
      </c>
      <c r="B6" s="13" t="s">
        <v>0</v>
      </c>
      <c r="C6" s="14">
        <v>4</v>
      </c>
      <c r="D6" s="8" t="s">
        <v>3</v>
      </c>
      <c r="E6" s="15" t="s">
        <v>5</v>
      </c>
      <c r="F6" s="16">
        <f t="shared" si="0"/>
        <v>1.6</v>
      </c>
      <c r="G6" s="6">
        <f t="shared" si="1"/>
        <v>4</v>
      </c>
      <c r="H6" s="13" t="s">
        <v>5</v>
      </c>
      <c r="I6" s="13">
        <f>SUM(G6)</f>
        <v>4</v>
      </c>
      <c r="J6" s="14" t="s">
        <v>1</v>
      </c>
      <c r="K6" s="7" t="s">
        <v>6</v>
      </c>
      <c r="L6" s="1">
        <v>1</v>
      </c>
      <c r="M6" s="24">
        <f t="shared" si="2"/>
        <v>4</v>
      </c>
      <c r="N6" s="23" t="s">
        <v>3</v>
      </c>
      <c r="O6" s="24">
        <f t="shared" si="3"/>
        <v>1.6</v>
      </c>
      <c r="P6" s="23" t="s">
        <v>3</v>
      </c>
      <c r="Q6" s="5"/>
      <c r="R6" s="5"/>
      <c r="S6" s="5"/>
      <c r="T6" s="2"/>
    </row>
    <row r="7" spans="1:20" ht="12.95" customHeight="1" x14ac:dyDescent="0.25">
      <c r="A7" s="12"/>
      <c r="B7" s="13"/>
      <c r="C7" s="14"/>
      <c r="D7" s="8"/>
      <c r="E7" s="15"/>
      <c r="F7" s="16"/>
      <c r="G7" s="6"/>
      <c r="H7" s="13"/>
      <c r="I7" s="17" t="s">
        <v>10</v>
      </c>
      <c r="J7" s="14"/>
      <c r="K7" s="7"/>
      <c r="L7" s="1">
        <v>1</v>
      </c>
      <c r="M7" s="22">
        <f>SUM(M2:M6)</f>
        <v>128</v>
      </c>
      <c r="N7" s="23" t="s">
        <v>3</v>
      </c>
      <c r="O7" s="24">
        <f>SUM(O2:O6)</f>
        <v>51.2</v>
      </c>
      <c r="P7" s="23" t="s">
        <v>3</v>
      </c>
      <c r="Q7" s="5"/>
      <c r="R7" s="5"/>
      <c r="S7" s="5"/>
      <c r="T7" s="2"/>
    </row>
    <row r="8" spans="1:20" ht="12.95" customHeight="1" x14ac:dyDescent="0.25">
      <c r="A8" s="12">
        <v>13.5</v>
      </c>
      <c r="B8" s="13" t="s">
        <v>0</v>
      </c>
      <c r="C8" s="14">
        <v>300</v>
      </c>
      <c r="D8" s="8" t="s">
        <v>3</v>
      </c>
      <c r="E8" s="15" t="s">
        <v>5</v>
      </c>
      <c r="F8" s="16">
        <f t="shared" si="0"/>
        <v>40.5</v>
      </c>
      <c r="G8" s="6">
        <f>SUM(F8/40)*100</f>
        <v>101.25</v>
      </c>
      <c r="H8" s="13" t="s">
        <v>5</v>
      </c>
      <c r="I8" s="13">
        <f t="shared" ref="I8:I13" si="4">SUM(G8)</f>
        <v>101.25</v>
      </c>
      <c r="J8" s="14" t="s">
        <v>1</v>
      </c>
      <c r="K8" s="7" t="s">
        <v>6</v>
      </c>
      <c r="L8" s="1">
        <v>1</v>
      </c>
      <c r="M8" s="24">
        <f t="shared" si="2"/>
        <v>101.25</v>
      </c>
      <c r="N8" s="23" t="s">
        <v>3</v>
      </c>
      <c r="O8" s="24">
        <f t="shared" si="3"/>
        <v>40.5</v>
      </c>
      <c r="P8" s="23" t="s">
        <v>3</v>
      </c>
      <c r="Q8" s="5"/>
      <c r="R8" s="5"/>
      <c r="S8" s="5"/>
      <c r="T8" s="2"/>
    </row>
    <row r="9" spans="1:20" ht="12.95" customHeight="1" x14ac:dyDescent="0.25">
      <c r="A9" s="12">
        <v>13.5</v>
      </c>
      <c r="B9" s="13" t="s">
        <v>0</v>
      </c>
      <c r="C9" s="14">
        <v>100</v>
      </c>
      <c r="D9" s="8" t="s">
        <v>3</v>
      </c>
      <c r="E9" s="15" t="s">
        <v>5</v>
      </c>
      <c r="F9" s="16">
        <f t="shared" si="0"/>
        <v>13.5</v>
      </c>
      <c r="G9" s="6">
        <f t="shared" ref="G9:G54" si="5">SUM(F9/40)*100</f>
        <v>33.75</v>
      </c>
      <c r="H9" s="13" t="s">
        <v>5</v>
      </c>
      <c r="I9" s="13">
        <f t="shared" si="4"/>
        <v>33.75</v>
      </c>
      <c r="J9" s="14" t="s">
        <v>1</v>
      </c>
      <c r="K9" s="7" t="s">
        <v>6</v>
      </c>
      <c r="L9" s="1">
        <v>1</v>
      </c>
      <c r="M9" s="24">
        <f t="shared" si="2"/>
        <v>33.75</v>
      </c>
      <c r="N9" s="23" t="s">
        <v>3</v>
      </c>
      <c r="O9" s="24">
        <f t="shared" si="3"/>
        <v>13.5</v>
      </c>
      <c r="P9" s="23" t="s">
        <v>3</v>
      </c>
      <c r="Q9" s="5"/>
      <c r="R9" s="5"/>
      <c r="S9" s="5"/>
      <c r="T9" s="2"/>
    </row>
    <row r="10" spans="1:20" ht="12.95" customHeight="1" x14ac:dyDescent="0.25">
      <c r="A10" s="12">
        <v>13.5</v>
      </c>
      <c r="B10" s="13" t="s">
        <v>0</v>
      </c>
      <c r="C10" s="14">
        <v>75</v>
      </c>
      <c r="D10" s="8" t="s">
        <v>3</v>
      </c>
      <c r="E10" s="15" t="s">
        <v>5</v>
      </c>
      <c r="F10" s="16">
        <f t="shared" si="0"/>
        <v>10.125</v>
      </c>
      <c r="G10" s="6">
        <f t="shared" si="5"/>
        <v>25.3125</v>
      </c>
      <c r="H10" s="13" t="s">
        <v>5</v>
      </c>
      <c r="I10" s="13">
        <f t="shared" si="4"/>
        <v>25.3125</v>
      </c>
      <c r="J10" s="14" t="s">
        <v>1</v>
      </c>
      <c r="K10" s="7" t="s">
        <v>6</v>
      </c>
      <c r="L10" s="1">
        <v>1</v>
      </c>
      <c r="M10" s="24">
        <f t="shared" si="2"/>
        <v>25.3125</v>
      </c>
      <c r="N10" s="23" t="s">
        <v>3</v>
      </c>
      <c r="O10" s="24">
        <f t="shared" si="3"/>
        <v>10.125</v>
      </c>
      <c r="P10" s="23" t="s">
        <v>3</v>
      </c>
      <c r="Q10" s="5"/>
      <c r="R10" s="5"/>
      <c r="S10" s="5"/>
      <c r="T10" s="2"/>
    </row>
    <row r="11" spans="1:20" ht="12.95" customHeight="1" x14ac:dyDescent="0.25">
      <c r="A11" s="12">
        <v>13.5</v>
      </c>
      <c r="B11" s="13" t="s">
        <v>0</v>
      </c>
      <c r="C11" s="14">
        <v>33</v>
      </c>
      <c r="D11" s="8" t="s">
        <v>3</v>
      </c>
      <c r="E11" s="15" t="s">
        <v>5</v>
      </c>
      <c r="F11" s="16">
        <f t="shared" si="0"/>
        <v>4.4550000000000001</v>
      </c>
      <c r="G11" s="6">
        <f t="shared" si="5"/>
        <v>11.137499999999999</v>
      </c>
      <c r="H11" s="13" t="s">
        <v>5</v>
      </c>
      <c r="I11" s="13">
        <f t="shared" si="4"/>
        <v>11.137499999999999</v>
      </c>
      <c r="J11" s="14" t="s">
        <v>1</v>
      </c>
      <c r="K11" s="7" t="s">
        <v>6</v>
      </c>
      <c r="L11" s="1">
        <v>1</v>
      </c>
      <c r="M11" s="24">
        <f t="shared" si="2"/>
        <v>11.137499999999999</v>
      </c>
      <c r="N11" s="23" t="s">
        <v>3</v>
      </c>
      <c r="O11" s="24">
        <f t="shared" si="3"/>
        <v>4.4550000000000001</v>
      </c>
      <c r="P11" s="23" t="s">
        <v>3</v>
      </c>
      <c r="Q11" s="5"/>
      <c r="R11" s="5"/>
      <c r="S11" s="5"/>
      <c r="T11" s="2"/>
    </row>
    <row r="12" spans="1:20" ht="12.95" customHeight="1" x14ac:dyDescent="0.25">
      <c r="A12" s="12">
        <v>13.5</v>
      </c>
      <c r="B12" s="13" t="s">
        <v>0</v>
      </c>
      <c r="C12" s="14">
        <v>15</v>
      </c>
      <c r="D12" s="8" t="s">
        <v>3</v>
      </c>
      <c r="E12" s="15" t="s">
        <v>5</v>
      </c>
      <c r="F12" s="16">
        <f t="shared" si="0"/>
        <v>2.0250000000000004</v>
      </c>
      <c r="G12" s="6">
        <f t="shared" si="5"/>
        <v>5.0625000000000009</v>
      </c>
      <c r="H12" s="13" t="s">
        <v>5</v>
      </c>
      <c r="I12" s="13">
        <f t="shared" si="4"/>
        <v>5.0625000000000009</v>
      </c>
      <c r="J12" s="14" t="s">
        <v>1</v>
      </c>
      <c r="K12" s="7" t="s">
        <v>6</v>
      </c>
      <c r="L12" s="1">
        <v>1</v>
      </c>
      <c r="M12" s="24">
        <f t="shared" si="2"/>
        <v>5.0625000000000009</v>
      </c>
      <c r="N12" s="23" t="s">
        <v>3</v>
      </c>
      <c r="O12" s="24">
        <f t="shared" si="3"/>
        <v>2.0250000000000004</v>
      </c>
      <c r="P12" s="23" t="s">
        <v>3</v>
      </c>
      <c r="Q12" s="5"/>
      <c r="R12" s="5"/>
      <c r="S12" s="5"/>
      <c r="T12" s="2"/>
    </row>
    <row r="13" spans="1:20" ht="12.95" customHeight="1" x14ac:dyDescent="0.25">
      <c r="A13" s="12">
        <v>13.5</v>
      </c>
      <c r="B13" s="13" t="s">
        <v>0</v>
      </c>
      <c r="C13" s="14">
        <v>12</v>
      </c>
      <c r="D13" s="8" t="s">
        <v>3</v>
      </c>
      <c r="E13" s="15" t="s">
        <v>5</v>
      </c>
      <c r="F13" s="16">
        <f t="shared" si="0"/>
        <v>1.62</v>
      </c>
      <c r="G13" s="6">
        <f t="shared" si="5"/>
        <v>4.05</v>
      </c>
      <c r="H13" s="13" t="s">
        <v>5</v>
      </c>
      <c r="I13" s="13">
        <f t="shared" si="4"/>
        <v>4.05</v>
      </c>
      <c r="J13" s="14" t="s">
        <v>1</v>
      </c>
      <c r="K13" s="7" t="s">
        <v>6</v>
      </c>
      <c r="L13" s="1">
        <v>1</v>
      </c>
      <c r="M13" s="24">
        <f t="shared" si="2"/>
        <v>4.05</v>
      </c>
      <c r="N13" s="23" t="s">
        <v>3</v>
      </c>
      <c r="O13" s="24">
        <f t="shared" si="3"/>
        <v>1.62</v>
      </c>
      <c r="P13" s="23" t="s">
        <v>3</v>
      </c>
      <c r="Q13" s="5"/>
      <c r="R13" s="5"/>
      <c r="S13" s="5"/>
      <c r="T13" s="2"/>
    </row>
    <row r="14" spans="1:20" ht="12.95" customHeight="1" x14ac:dyDescent="0.25">
      <c r="A14" s="12"/>
      <c r="B14" s="13"/>
      <c r="C14" s="14"/>
      <c r="D14" s="8"/>
      <c r="E14" s="15"/>
      <c r="F14" s="16"/>
      <c r="G14" s="6"/>
      <c r="H14" s="13"/>
      <c r="I14" s="17" t="s">
        <v>10</v>
      </c>
      <c r="J14" s="14"/>
      <c r="K14" s="7"/>
      <c r="L14" s="1">
        <v>1</v>
      </c>
      <c r="M14" s="24">
        <f>SUM(M8:M13)</f>
        <v>180.5625</v>
      </c>
      <c r="N14" s="23" t="s">
        <v>3</v>
      </c>
      <c r="O14" s="24">
        <f>SUM(O8:O13)</f>
        <v>72.225000000000009</v>
      </c>
      <c r="P14" s="23" t="s">
        <v>3</v>
      </c>
      <c r="Q14" s="5"/>
      <c r="R14" s="5"/>
      <c r="S14" s="5"/>
      <c r="T14" s="2"/>
    </row>
    <row r="15" spans="1:20" ht="12.95" customHeight="1" x14ac:dyDescent="0.25">
      <c r="A15" s="12">
        <v>10</v>
      </c>
      <c r="B15" s="13" t="s">
        <v>0</v>
      </c>
      <c r="C15" s="14">
        <v>75</v>
      </c>
      <c r="D15" s="8" t="s">
        <v>3</v>
      </c>
      <c r="E15" s="15" t="s">
        <v>5</v>
      </c>
      <c r="F15" s="16">
        <f t="shared" si="0"/>
        <v>7.5</v>
      </c>
      <c r="G15" s="6">
        <f t="shared" si="5"/>
        <v>18.75</v>
      </c>
      <c r="H15" s="13" t="s">
        <v>5</v>
      </c>
      <c r="I15" s="13">
        <f>SUM(G15)</f>
        <v>18.75</v>
      </c>
      <c r="J15" s="14" t="s">
        <v>1</v>
      </c>
      <c r="K15" s="7" t="s">
        <v>6</v>
      </c>
      <c r="L15" s="1">
        <v>1</v>
      </c>
      <c r="M15" s="24">
        <f t="shared" si="2"/>
        <v>18.75</v>
      </c>
      <c r="N15" s="23" t="s">
        <v>3</v>
      </c>
      <c r="O15" s="24">
        <f t="shared" si="3"/>
        <v>7.5</v>
      </c>
      <c r="P15" s="23" t="s">
        <v>3</v>
      </c>
      <c r="Q15" s="5"/>
      <c r="R15" s="5"/>
      <c r="S15" s="5"/>
      <c r="T15" s="2"/>
    </row>
    <row r="16" spans="1:20" ht="12.95" customHeight="1" x14ac:dyDescent="0.25">
      <c r="A16" s="12">
        <v>10</v>
      </c>
      <c r="B16" s="13" t="s">
        <v>0</v>
      </c>
      <c r="C16" s="14">
        <v>50</v>
      </c>
      <c r="D16" s="8" t="s">
        <v>3</v>
      </c>
      <c r="E16" s="15" t="s">
        <v>5</v>
      </c>
      <c r="F16" s="16">
        <f t="shared" si="0"/>
        <v>5</v>
      </c>
      <c r="G16" s="6">
        <f t="shared" si="5"/>
        <v>12.5</v>
      </c>
      <c r="H16" s="13" t="s">
        <v>5</v>
      </c>
      <c r="I16" s="13">
        <f>SUM(G16)</f>
        <v>12.5</v>
      </c>
      <c r="J16" s="14" t="s">
        <v>1</v>
      </c>
      <c r="K16" s="7" t="s">
        <v>6</v>
      </c>
      <c r="L16" s="1">
        <v>1</v>
      </c>
      <c r="M16" s="24">
        <f t="shared" si="2"/>
        <v>12.5</v>
      </c>
      <c r="N16" s="23" t="s">
        <v>3</v>
      </c>
      <c r="O16" s="24">
        <f t="shared" si="3"/>
        <v>5</v>
      </c>
      <c r="P16" s="23" t="s">
        <v>3</v>
      </c>
      <c r="Q16" s="5"/>
      <c r="R16" s="5"/>
      <c r="S16" s="5"/>
      <c r="T16" s="2"/>
    </row>
    <row r="17" spans="1:20" ht="12.95" customHeight="1" x14ac:dyDescent="0.25">
      <c r="A17" s="12">
        <v>10</v>
      </c>
      <c r="B17" s="13" t="s">
        <v>0</v>
      </c>
      <c r="C17" s="14">
        <v>33</v>
      </c>
      <c r="D17" s="8" t="s">
        <v>3</v>
      </c>
      <c r="E17" s="15" t="s">
        <v>5</v>
      </c>
      <c r="F17" s="16">
        <f t="shared" si="0"/>
        <v>3.3000000000000003</v>
      </c>
      <c r="G17" s="6">
        <f t="shared" si="5"/>
        <v>8.25</v>
      </c>
      <c r="H17" s="13" t="s">
        <v>5</v>
      </c>
      <c r="I17" s="13">
        <f>SUM(G17)</f>
        <v>8.25</v>
      </c>
      <c r="J17" s="14" t="s">
        <v>1</v>
      </c>
      <c r="K17" s="7" t="s">
        <v>6</v>
      </c>
      <c r="L17" s="1">
        <v>1</v>
      </c>
      <c r="M17" s="24">
        <f t="shared" si="2"/>
        <v>8.25</v>
      </c>
      <c r="N17" s="23" t="s">
        <v>3</v>
      </c>
      <c r="O17" s="24">
        <f t="shared" si="3"/>
        <v>3.3000000000000003</v>
      </c>
      <c r="P17" s="23" t="s">
        <v>3</v>
      </c>
      <c r="Q17" s="5"/>
      <c r="R17" s="5"/>
      <c r="S17" s="5"/>
      <c r="T17" s="2"/>
    </row>
    <row r="18" spans="1:20" ht="12.95" customHeight="1" x14ac:dyDescent="0.25">
      <c r="A18" s="12">
        <v>10</v>
      </c>
      <c r="B18" s="13" t="s">
        <v>0</v>
      </c>
      <c r="C18" s="14">
        <v>15</v>
      </c>
      <c r="D18" s="8" t="s">
        <v>3</v>
      </c>
      <c r="E18" s="15" t="s">
        <v>5</v>
      </c>
      <c r="F18" s="16">
        <f t="shared" si="0"/>
        <v>1.5</v>
      </c>
      <c r="G18" s="6">
        <f t="shared" si="5"/>
        <v>3.75</v>
      </c>
      <c r="H18" s="13" t="s">
        <v>5</v>
      </c>
      <c r="I18" s="13">
        <f>SUM(G18)</f>
        <v>3.75</v>
      </c>
      <c r="J18" s="14" t="s">
        <v>1</v>
      </c>
      <c r="K18" s="7" t="s">
        <v>6</v>
      </c>
      <c r="L18" s="1">
        <v>1</v>
      </c>
      <c r="M18" s="24">
        <f t="shared" si="2"/>
        <v>3.75</v>
      </c>
      <c r="N18" s="23" t="s">
        <v>3</v>
      </c>
      <c r="O18" s="24">
        <f t="shared" si="3"/>
        <v>1.5</v>
      </c>
      <c r="P18" s="23" t="s">
        <v>3</v>
      </c>
      <c r="Q18" s="5"/>
      <c r="R18" s="5"/>
      <c r="S18" s="5"/>
      <c r="T18" s="2"/>
    </row>
    <row r="19" spans="1:20" ht="12.95" customHeight="1" x14ac:dyDescent="0.25">
      <c r="A19" s="12">
        <v>10</v>
      </c>
      <c r="B19" s="13" t="s">
        <v>0</v>
      </c>
      <c r="C19" s="14">
        <v>12</v>
      </c>
      <c r="D19" s="8" t="s">
        <v>3</v>
      </c>
      <c r="E19" s="15" t="s">
        <v>5</v>
      </c>
      <c r="F19" s="16">
        <f t="shared" si="0"/>
        <v>1.2000000000000002</v>
      </c>
      <c r="G19" s="6">
        <f t="shared" si="5"/>
        <v>3.0000000000000004</v>
      </c>
      <c r="H19" s="13" t="s">
        <v>5</v>
      </c>
      <c r="I19" s="13">
        <f>SUM(G19)</f>
        <v>3.0000000000000004</v>
      </c>
      <c r="J19" s="14" t="s">
        <v>1</v>
      </c>
      <c r="K19" s="7" t="s">
        <v>6</v>
      </c>
      <c r="L19" s="1">
        <v>1</v>
      </c>
      <c r="M19" s="24">
        <f t="shared" si="2"/>
        <v>3.0000000000000004</v>
      </c>
      <c r="N19" s="23" t="s">
        <v>3</v>
      </c>
      <c r="O19" s="24">
        <f t="shared" si="3"/>
        <v>1.2000000000000002</v>
      </c>
      <c r="P19" s="23" t="s">
        <v>3</v>
      </c>
      <c r="Q19" s="5"/>
      <c r="R19" s="5"/>
      <c r="S19" s="5"/>
      <c r="T19" s="2"/>
    </row>
    <row r="20" spans="1:20" ht="12.95" customHeight="1" x14ac:dyDescent="0.25">
      <c r="A20" s="12"/>
      <c r="B20" s="13"/>
      <c r="C20" s="14"/>
      <c r="D20" s="8"/>
      <c r="E20" s="15"/>
      <c r="F20" s="16"/>
      <c r="G20" s="6"/>
      <c r="H20" s="13"/>
      <c r="I20" s="17" t="s">
        <v>10</v>
      </c>
      <c r="J20" s="14"/>
      <c r="K20" s="7"/>
      <c r="L20" s="1">
        <v>1</v>
      </c>
      <c r="M20" s="24">
        <f>SUM(M15:M19)</f>
        <v>46.25</v>
      </c>
      <c r="N20" s="23" t="s">
        <v>3</v>
      </c>
      <c r="O20" s="24">
        <f>SUM(O15:O19)</f>
        <v>18.5</v>
      </c>
      <c r="P20" s="23" t="s">
        <v>3</v>
      </c>
      <c r="Q20" s="5"/>
      <c r="R20" s="5"/>
      <c r="S20" s="5"/>
      <c r="T20" s="2"/>
    </row>
    <row r="21" spans="1:20" ht="12.95" customHeight="1" x14ac:dyDescent="0.25">
      <c r="A21" s="12">
        <v>6.9</v>
      </c>
      <c r="B21" s="13" t="s">
        <v>0</v>
      </c>
      <c r="C21" s="14">
        <v>75</v>
      </c>
      <c r="D21" s="8" t="s">
        <v>3</v>
      </c>
      <c r="E21" s="15" t="s">
        <v>5</v>
      </c>
      <c r="F21" s="16">
        <f t="shared" ref="F21:F25" si="6">SUM(A21/100)*C21</f>
        <v>5.1750000000000007</v>
      </c>
      <c r="G21" s="6">
        <f t="shared" si="5"/>
        <v>12.937500000000002</v>
      </c>
      <c r="H21" s="13" t="s">
        <v>5</v>
      </c>
      <c r="I21" s="13">
        <f>SUM(G21)</f>
        <v>12.937500000000002</v>
      </c>
      <c r="J21" s="14" t="s">
        <v>1</v>
      </c>
      <c r="K21" s="7" t="s">
        <v>6</v>
      </c>
      <c r="L21" s="1">
        <v>1</v>
      </c>
      <c r="M21" s="24">
        <f t="shared" si="2"/>
        <v>12.937500000000002</v>
      </c>
      <c r="N21" s="23" t="s">
        <v>3</v>
      </c>
      <c r="O21" s="24">
        <f t="shared" si="3"/>
        <v>5.1750000000000007</v>
      </c>
      <c r="P21" s="23" t="s">
        <v>3</v>
      </c>
      <c r="Q21" s="5"/>
      <c r="R21" s="5"/>
      <c r="S21" s="5"/>
      <c r="T21" s="2"/>
    </row>
    <row r="22" spans="1:20" ht="12.95" customHeight="1" x14ac:dyDescent="0.25">
      <c r="A22" s="12">
        <v>6.9</v>
      </c>
      <c r="B22" s="13" t="s">
        <v>0</v>
      </c>
      <c r="C22" s="14">
        <v>50</v>
      </c>
      <c r="D22" s="8" t="s">
        <v>3</v>
      </c>
      <c r="E22" s="15" t="s">
        <v>5</v>
      </c>
      <c r="F22" s="16">
        <f t="shared" si="6"/>
        <v>3.45</v>
      </c>
      <c r="G22" s="6">
        <f t="shared" si="5"/>
        <v>8.625</v>
      </c>
      <c r="H22" s="13" t="s">
        <v>5</v>
      </c>
      <c r="I22" s="13">
        <f>SUM(G22)</f>
        <v>8.625</v>
      </c>
      <c r="J22" s="14" t="s">
        <v>1</v>
      </c>
      <c r="K22" s="7" t="s">
        <v>6</v>
      </c>
      <c r="L22" s="1">
        <v>1</v>
      </c>
      <c r="M22" s="24">
        <f t="shared" si="2"/>
        <v>8.625</v>
      </c>
      <c r="N22" s="23" t="s">
        <v>3</v>
      </c>
      <c r="O22" s="24">
        <f t="shared" si="3"/>
        <v>3.45</v>
      </c>
      <c r="P22" s="23" t="s">
        <v>3</v>
      </c>
      <c r="Q22" s="5"/>
      <c r="R22" s="5"/>
      <c r="S22" s="5"/>
      <c r="T22" s="2"/>
    </row>
    <row r="23" spans="1:20" ht="12.95" customHeight="1" x14ac:dyDescent="0.25">
      <c r="A23" s="12">
        <v>6.9</v>
      </c>
      <c r="B23" s="13" t="s">
        <v>0</v>
      </c>
      <c r="C23" s="14">
        <v>33</v>
      </c>
      <c r="D23" s="8" t="s">
        <v>3</v>
      </c>
      <c r="E23" s="15" t="s">
        <v>5</v>
      </c>
      <c r="F23" s="16">
        <f t="shared" si="6"/>
        <v>2.2770000000000001</v>
      </c>
      <c r="G23" s="6">
        <f t="shared" si="5"/>
        <v>5.6925000000000008</v>
      </c>
      <c r="H23" s="13" t="s">
        <v>5</v>
      </c>
      <c r="I23" s="13">
        <f>SUM(G23)</f>
        <v>5.6925000000000008</v>
      </c>
      <c r="J23" s="14" t="s">
        <v>1</v>
      </c>
      <c r="K23" s="7" t="s">
        <v>6</v>
      </c>
      <c r="L23" s="1">
        <v>1</v>
      </c>
      <c r="M23" s="24">
        <f t="shared" si="2"/>
        <v>5.6925000000000008</v>
      </c>
      <c r="N23" s="23" t="s">
        <v>3</v>
      </c>
      <c r="O23" s="24">
        <f t="shared" si="3"/>
        <v>2.2770000000000001</v>
      </c>
      <c r="P23" s="23" t="s">
        <v>3</v>
      </c>
      <c r="Q23" s="5"/>
      <c r="R23" s="5"/>
      <c r="S23" s="5"/>
      <c r="T23" s="2"/>
    </row>
    <row r="24" spans="1:20" ht="12.95" customHeight="1" x14ac:dyDescent="0.25">
      <c r="A24" s="12">
        <v>6.9</v>
      </c>
      <c r="B24" s="13" t="s">
        <v>0</v>
      </c>
      <c r="C24" s="14">
        <v>15</v>
      </c>
      <c r="D24" s="8" t="s">
        <v>3</v>
      </c>
      <c r="E24" s="15" t="s">
        <v>5</v>
      </c>
      <c r="F24" s="16">
        <f t="shared" si="6"/>
        <v>1.0350000000000001</v>
      </c>
      <c r="G24" s="6">
        <f t="shared" si="5"/>
        <v>2.5875000000000004</v>
      </c>
      <c r="H24" s="13" t="s">
        <v>5</v>
      </c>
      <c r="I24" s="13">
        <f>SUM(G24)</f>
        <v>2.5875000000000004</v>
      </c>
      <c r="J24" s="14" t="s">
        <v>1</v>
      </c>
      <c r="K24" s="7" t="s">
        <v>6</v>
      </c>
      <c r="L24" s="1">
        <v>1</v>
      </c>
      <c r="M24" s="24">
        <f t="shared" si="2"/>
        <v>2.5875000000000004</v>
      </c>
      <c r="N24" s="23" t="s">
        <v>3</v>
      </c>
      <c r="O24" s="24">
        <f t="shared" si="3"/>
        <v>1.0350000000000001</v>
      </c>
      <c r="P24" s="23" t="s">
        <v>3</v>
      </c>
      <c r="Q24" s="5"/>
      <c r="R24" s="5"/>
      <c r="S24" s="5"/>
      <c r="T24" s="2"/>
    </row>
    <row r="25" spans="1:20" ht="12.95" customHeight="1" x14ac:dyDescent="0.25">
      <c r="A25" s="12">
        <v>6.9</v>
      </c>
      <c r="B25" s="13" t="s">
        <v>0</v>
      </c>
      <c r="C25" s="14">
        <v>12</v>
      </c>
      <c r="D25" s="8" t="s">
        <v>3</v>
      </c>
      <c r="E25" s="15" t="s">
        <v>5</v>
      </c>
      <c r="F25" s="16">
        <f t="shared" si="6"/>
        <v>0.82800000000000007</v>
      </c>
      <c r="G25" s="6">
        <f t="shared" si="5"/>
        <v>2.0700000000000003</v>
      </c>
      <c r="H25" s="13" t="s">
        <v>5</v>
      </c>
      <c r="I25" s="13">
        <f>SUM(G25)</f>
        <v>2.0700000000000003</v>
      </c>
      <c r="J25" s="14" t="s">
        <v>1</v>
      </c>
      <c r="K25" s="7" t="s">
        <v>6</v>
      </c>
      <c r="L25" s="1">
        <v>1</v>
      </c>
      <c r="M25" s="24">
        <f t="shared" si="2"/>
        <v>2.0700000000000003</v>
      </c>
      <c r="N25" s="23" t="s">
        <v>3</v>
      </c>
      <c r="O25" s="24">
        <f t="shared" si="3"/>
        <v>0.82800000000000007</v>
      </c>
      <c r="P25" s="23" t="s">
        <v>3</v>
      </c>
      <c r="Q25" s="5"/>
      <c r="R25" s="5"/>
      <c r="S25" s="5"/>
      <c r="T25" s="2"/>
    </row>
    <row r="26" spans="1:20" ht="12.95" customHeight="1" x14ac:dyDescent="0.25">
      <c r="A26" s="12"/>
      <c r="B26" s="13" t="s">
        <v>0</v>
      </c>
      <c r="C26" s="14"/>
      <c r="D26" s="8"/>
      <c r="E26" s="15" t="s">
        <v>5</v>
      </c>
      <c r="F26" s="16"/>
      <c r="G26" s="6"/>
      <c r="H26" s="13"/>
      <c r="I26" s="17" t="s">
        <v>10</v>
      </c>
      <c r="J26" s="14"/>
      <c r="K26" s="7"/>
      <c r="L26" s="1"/>
      <c r="M26" s="24">
        <f>SUM(M21:M25)</f>
        <v>31.912500000000001</v>
      </c>
      <c r="N26" s="23" t="s">
        <v>3</v>
      </c>
      <c r="O26" s="24">
        <f>SUM(O21:O25)</f>
        <v>12.765000000000001</v>
      </c>
      <c r="P26" s="23" t="s">
        <v>3</v>
      </c>
      <c r="Q26" s="5"/>
      <c r="R26" s="5"/>
      <c r="S26" s="5"/>
      <c r="T26" s="2"/>
    </row>
    <row r="27" spans="1:20" ht="12.95" customHeight="1" x14ac:dyDescent="0.25">
      <c r="A27" s="12">
        <v>4.2</v>
      </c>
      <c r="B27" s="13" t="s">
        <v>0</v>
      </c>
      <c r="C27" s="14">
        <v>75</v>
      </c>
      <c r="D27" s="8" t="s">
        <v>3</v>
      </c>
      <c r="E27" s="15" t="s">
        <v>5</v>
      </c>
      <c r="F27" s="16">
        <f t="shared" ref="F27:F54" si="7">SUM(A27/100)*C27</f>
        <v>3.1500000000000004</v>
      </c>
      <c r="G27" s="6">
        <f t="shared" si="5"/>
        <v>7.8750000000000018</v>
      </c>
      <c r="H27" s="13" t="s">
        <v>5</v>
      </c>
      <c r="I27" s="13">
        <f>SUM(G27)</f>
        <v>7.8750000000000018</v>
      </c>
      <c r="J27" s="14" t="s">
        <v>1</v>
      </c>
      <c r="K27" s="7" t="s">
        <v>6</v>
      </c>
      <c r="L27" s="1">
        <v>1</v>
      </c>
      <c r="M27" s="24">
        <f t="shared" si="2"/>
        <v>7.8750000000000018</v>
      </c>
      <c r="N27" s="23" t="s">
        <v>3</v>
      </c>
      <c r="O27" s="24">
        <f t="shared" si="3"/>
        <v>3.1500000000000004</v>
      </c>
      <c r="P27" s="23" t="s">
        <v>3</v>
      </c>
      <c r="Q27" s="5"/>
      <c r="R27" s="5"/>
      <c r="S27" s="5"/>
      <c r="T27" s="2"/>
    </row>
    <row r="28" spans="1:20" ht="12.95" customHeight="1" x14ac:dyDescent="0.25">
      <c r="A28" s="12">
        <v>4.2</v>
      </c>
      <c r="B28" s="13" t="s">
        <v>0</v>
      </c>
      <c r="C28" s="14">
        <v>50</v>
      </c>
      <c r="D28" s="8" t="s">
        <v>3</v>
      </c>
      <c r="E28" s="15" t="s">
        <v>5</v>
      </c>
      <c r="F28" s="16">
        <f t="shared" si="7"/>
        <v>2.1</v>
      </c>
      <c r="G28" s="6">
        <f t="shared" si="5"/>
        <v>5.2500000000000009</v>
      </c>
      <c r="H28" s="13" t="s">
        <v>5</v>
      </c>
      <c r="I28" s="13">
        <f>SUM(G28)</f>
        <v>5.2500000000000009</v>
      </c>
      <c r="J28" s="14" t="s">
        <v>1</v>
      </c>
      <c r="K28" s="7" t="s">
        <v>6</v>
      </c>
      <c r="L28" s="1">
        <v>1</v>
      </c>
      <c r="M28" s="24">
        <f t="shared" si="2"/>
        <v>5.2500000000000009</v>
      </c>
      <c r="N28" s="23" t="s">
        <v>3</v>
      </c>
      <c r="O28" s="24">
        <f t="shared" si="3"/>
        <v>2.1</v>
      </c>
      <c r="P28" s="23" t="s">
        <v>3</v>
      </c>
      <c r="Q28" s="5"/>
      <c r="R28" s="5"/>
      <c r="S28" s="5"/>
      <c r="T28" s="2"/>
    </row>
    <row r="29" spans="1:20" ht="12.95" customHeight="1" x14ac:dyDescent="0.25">
      <c r="A29" s="12">
        <v>4.2</v>
      </c>
      <c r="B29" s="13" t="s">
        <v>0</v>
      </c>
      <c r="C29" s="14">
        <v>33</v>
      </c>
      <c r="D29" s="8" t="s">
        <v>3</v>
      </c>
      <c r="E29" s="15" t="s">
        <v>5</v>
      </c>
      <c r="F29" s="16">
        <f t="shared" si="7"/>
        <v>1.3860000000000001</v>
      </c>
      <c r="G29" s="6">
        <f t="shared" si="5"/>
        <v>3.4649999999999999</v>
      </c>
      <c r="H29" s="13" t="s">
        <v>5</v>
      </c>
      <c r="I29" s="13">
        <f>SUM(G29)</f>
        <v>3.4649999999999999</v>
      </c>
      <c r="J29" s="14" t="s">
        <v>1</v>
      </c>
      <c r="K29" s="7" t="s">
        <v>6</v>
      </c>
      <c r="L29" s="1">
        <v>1</v>
      </c>
      <c r="M29" s="24">
        <f t="shared" si="2"/>
        <v>3.4649999999999999</v>
      </c>
      <c r="N29" s="23" t="s">
        <v>3</v>
      </c>
      <c r="O29" s="24">
        <f t="shared" si="3"/>
        <v>1.3860000000000001</v>
      </c>
      <c r="P29" s="23" t="s">
        <v>3</v>
      </c>
      <c r="Q29" s="5"/>
      <c r="R29" s="5"/>
      <c r="S29" s="5"/>
      <c r="T29" s="2"/>
    </row>
    <row r="30" spans="1:20" ht="12.95" customHeight="1" x14ac:dyDescent="0.25">
      <c r="A30" s="12">
        <v>4.2</v>
      </c>
      <c r="B30" s="13" t="s">
        <v>0</v>
      </c>
      <c r="C30" s="14">
        <v>15</v>
      </c>
      <c r="D30" s="8" t="s">
        <v>3</v>
      </c>
      <c r="E30" s="15" t="s">
        <v>5</v>
      </c>
      <c r="F30" s="16">
        <f t="shared" si="7"/>
        <v>0.63</v>
      </c>
      <c r="G30" s="6">
        <f t="shared" si="5"/>
        <v>1.575</v>
      </c>
      <c r="H30" s="13" t="s">
        <v>5</v>
      </c>
      <c r="I30" s="13">
        <f>SUM(G30)</f>
        <v>1.575</v>
      </c>
      <c r="J30" s="14" t="s">
        <v>1</v>
      </c>
      <c r="K30" s="7" t="s">
        <v>6</v>
      </c>
      <c r="L30" s="1">
        <v>1</v>
      </c>
      <c r="M30" s="24">
        <f t="shared" si="2"/>
        <v>1.575</v>
      </c>
      <c r="N30" s="23" t="s">
        <v>3</v>
      </c>
      <c r="O30" s="24">
        <f t="shared" si="3"/>
        <v>0.63</v>
      </c>
      <c r="P30" s="23" t="s">
        <v>3</v>
      </c>
      <c r="Q30" s="5"/>
      <c r="R30" s="5"/>
      <c r="S30" s="5"/>
      <c r="T30" s="2"/>
    </row>
    <row r="31" spans="1:20" ht="12.95" customHeight="1" x14ac:dyDescent="0.25">
      <c r="A31" s="12">
        <v>4.2</v>
      </c>
      <c r="B31" s="13" t="s">
        <v>0</v>
      </c>
      <c r="C31" s="14">
        <v>12</v>
      </c>
      <c r="D31" s="8" t="s">
        <v>3</v>
      </c>
      <c r="E31" s="15" t="s">
        <v>5</v>
      </c>
      <c r="F31" s="16">
        <f t="shared" si="7"/>
        <v>0.504</v>
      </c>
      <c r="G31" s="6">
        <f t="shared" si="5"/>
        <v>1.26</v>
      </c>
      <c r="H31" s="13" t="s">
        <v>5</v>
      </c>
      <c r="I31" s="13">
        <f>SUM(G31)</f>
        <v>1.26</v>
      </c>
      <c r="J31" s="14" t="s">
        <v>1</v>
      </c>
      <c r="K31" s="7" t="s">
        <v>6</v>
      </c>
      <c r="L31" s="1">
        <v>1</v>
      </c>
      <c r="M31" s="24">
        <f t="shared" si="2"/>
        <v>1.26</v>
      </c>
      <c r="N31" s="23" t="s">
        <v>3</v>
      </c>
      <c r="O31" s="24">
        <f t="shared" si="3"/>
        <v>0.504</v>
      </c>
      <c r="P31" s="23" t="s">
        <v>3</v>
      </c>
      <c r="Q31" s="5"/>
      <c r="R31" s="5"/>
      <c r="S31" s="5"/>
      <c r="T31" s="2"/>
    </row>
    <row r="32" spans="1:20" ht="12.95" customHeight="1" x14ac:dyDescent="0.25">
      <c r="A32" s="12"/>
      <c r="B32" s="13"/>
      <c r="C32" s="14"/>
      <c r="D32" s="8"/>
      <c r="E32" s="15"/>
      <c r="F32" s="16"/>
      <c r="G32" s="6"/>
      <c r="H32" s="13"/>
      <c r="I32" s="17" t="s">
        <v>10</v>
      </c>
      <c r="J32" s="14"/>
      <c r="K32" s="7"/>
      <c r="L32" s="1"/>
      <c r="M32" s="24">
        <f>SUM(M27:M31)</f>
        <v>19.425000000000004</v>
      </c>
      <c r="N32" s="23" t="s">
        <v>3</v>
      </c>
      <c r="O32" s="24">
        <f>SUM(O27:O31)</f>
        <v>7.77</v>
      </c>
      <c r="P32" s="23" t="s">
        <v>3</v>
      </c>
      <c r="Q32" s="5"/>
      <c r="R32" s="5"/>
      <c r="S32" s="5"/>
      <c r="T32" s="2"/>
    </row>
    <row r="33" spans="1:20" ht="12.95" customHeight="1" x14ac:dyDescent="0.25">
      <c r="A33" s="12">
        <v>3.5</v>
      </c>
      <c r="B33" s="13" t="s">
        <v>0</v>
      </c>
      <c r="C33" s="14">
        <v>75</v>
      </c>
      <c r="D33" s="8" t="s">
        <v>3</v>
      </c>
      <c r="E33" s="15" t="s">
        <v>5</v>
      </c>
      <c r="F33" s="16">
        <f t="shared" si="7"/>
        <v>2.6250000000000004</v>
      </c>
      <c r="G33" s="6">
        <f t="shared" si="5"/>
        <v>6.5625000000000018</v>
      </c>
      <c r="H33" s="13" t="s">
        <v>5</v>
      </c>
      <c r="I33" s="13">
        <f>SUM(G33)</f>
        <v>6.5625000000000018</v>
      </c>
      <c r="J33" s="14" t="s">
        <v>1</v>
      </c>
      <c r="K33" s="7" t="s">
        <v>6</v>
      </c>
      <c r="L33" s="1">
        <v>1</v>
      </c>
      <c r="M33" s="24">
        <f t="shared" si="2"/>
        <v>6.5625000000000018</v>
      </c>
      <c r="N33" s="23" t="s">
        <v>3</v>
      </c>
      <c r="O33" s="24">
        <f t="shared" si="3"/>
        <v>2.6250000000000004</v>
      </c>
      <c r="P33" s="23" t="s">
        <v>3</v>
      </c>
      <c r="Q33" s="5"/>
      <c r="R33" s="5"/>
      <c r="S33" s="5"/>
      <c r="T33" s="2"/>
    </row>
    <row r="34" spans="1:20" ht="12.95" customHeight="1" x14ac:dyDescent="0.25">
      <c r="A34" s="12">
        <v>3.5</v>
      </c>
      <c r="B34" s="13" t="s">
        <v>0</v>
      </c>
      <c r="C34" s="14">
        <v>50</v>
      </c>
      <c r="D34" s="8" t="s">
        <v>3</v>
      </c>
      <c r="E34" s="15" t="s">
        <v>5</v>
      </c>
      <c r="F34" s="16">
        <f t="shared" si="7"/>
        <v>1.7500000000000002</v>
      </c>
      <c r="G34" s="6">
        <f t="shared" si="5"/>
        <v>4.375</v>
      </c>
      <c r="H34" s="13" t="s">
        <v>5</v>
      </c>
      <c r="I34" s="13">
        <f>SUM(G34)</f>
        <v>4.375</v>
      </c>
      <c r="J34" s="14" t="s">
        <v>1</v>
      </c>
      <c r="K34" s="7" t="s">
        <v>6</v>
      </c>
      <c r="L34" s="1">
        <v>1</v>
      </c>
      <c r="M34" s="24">
        <f t="shared" si="2"/>
        <v>4.375</v>
      </c>
      <c r="N34" s="23" t="s">
        <v>3</v>
      </c>
      <c r="O34" s="24">
        <f t="shared" si="3"/>
        <v>1.7500000000000002</v>
      </c>
      <c r="P34" s="23" t="s">
        <v>3</v>
      </c>
      <c r="Q34" s="5"/>
      <c r="R34" s="5"/>
      <c r="S34" s="5"/>
      <c r="T34" s="2"/>
    </row>
    <row r="35" spans="1:20" ht="12.95" customHeight="1" x14ac:dyDescent="0.25">
      <c r="A35" s="12">
        <v>3.5</v>
      </c>
      <c r="B35" s="13" t="s">
        <v>0</v>
      </c>
      <c r="C35" s="14">
        <v>33</v>
      </c>
      <c r="D35" s="8" t="s">
        <v>3</v>
      </c>
      <c r="E35" s="15" t="s">
        <v>5</v>
      </c>
      <c r="F35" s="16">
        <f t="shared" si="7"/>
        <v>1.155</v>
      </c>
      <c r="G35" s="6">
        <f t="shared" si="5"/>
        <v>2.8875000000000002</v>
      </c>
      <c r="H35" s="13" t="s">
        <v>5</v>
      </c>
      <c r="I35" s="13">
        <f>SUM(G35)</f>
        <v>2.8875000000000002</v>
      </c>
      <c r="J35" s="14" t="s">
        <v>1</v>
      </c>
      <c r="K35" s="7" t="s">
        <v>6</v>
      </c>
      <c r="L35" s="1">
        <v>1</v>
      </c>
      <c r="M35" s="24">
        <f t="shared" si="2"/>
        <v>2.8875000000000002</v>
      </c>
      <c r="N35" s="23" t="s">
        <v>3</v>
      </c>
      <c r="O35" s="24">
        <f t="shared" si="3"/>
        <v>1.155</v>
      </c>
      <c r="P35" s="23" t="s">
        <v>3</v>
      </c>
      <c r="Q35" s="5"/>
      <c r="R35" s="5"/>
      <c r="S35" s="5"/>
      <c r="T35" s="2"/>
    </row>
    <row r="36" spans="1:20" ht="12.95" customHeight="1" x14ac:dyDescent="0.25">
      <c r="A36" s="12">
        <v>3.5</v>
      </c>
      <c r="B36" s="13" t="s">
        <v>0</v>
      </c>
      <c r="C36" s="14">
        <v>15</v>
      </c>
      <c r="D36" s="8" t="s">
        <v>3</v>
      </c>
      <c r="E36" s="15" t="s">
        <v>5</v>
      </c>
      <c r="F36" s="16">
        <f t="shared" si="7"/>
        <v>0.52500000000000002</v>
      </c>
      <c r="G36" s="6">
        <f t="shared" si="5"/>
        <v>1.3125000000000002</v>
      </c>
      <c r="H36" s="13" t="s">
        <v>5</v>
      </c>
      <c r="I36" s="13">
        <f>SUM(G36)</f>
        <v>1.3125000000000002</v>
      </c>
      <c r="J36" s="14" t="s">
        <v>1</v>
      </c>
      <c r="K36" s="7" t="s">
        <v>6</v>
      </c>
      <c r="L36" s="1">
        <v>1</v>
      </c>
      <c r="M36" s="24">
        <f t="shared" si="2"/>
        <v>1.3125000000000002</v>
      </c>
      <c r="N36" s="23" t="s">
        <v>3</v>
      </c>
      <c r="O36" s="24">
        <f t="shared" si="3"/>
        <v>0.52500000000000002</v>
      </c>
      <c r="P36" s="23" t="s">
        <v>3</v>
      </c>
      <c r="Q36" s="5"/>
      <c r="R36" s="5"/>
      <c r="S36" s="5"/>
      <c r="T36" s="2"/>
    </row>
    <row r="37" spans="1:20" ht="12.95" customHeight="1" x14ac:dyDescent="0.25">
      <c r="A37" s="12">
        <v>3.5</v>
      </c>
      <c r="B37" s="13" t="s">
        <v>0</v>
      </c>
      <c r="C37" s="14">
        <v>12</v>
      </c>
      <c r="D37" s="8" t="s">
        <v>3</v>
      </c>
      <c r="E37" s="15" t="s">
        <v>5</v>
      </c>
      <c r="F37" s="16">
        <f t="shared" si="7"/>
        <v>0.42000000000000004</v>
      </c>
      <c r="G37" s="6">
        <f t="shared" si="5"/>
        <v>1.05</v>
      </c>
      <c r="H37" s="13" t="s">
        <v>5</v>
      </c>
      <c r="I37" s="13">
        <f>SUM(G37)</f>
        <v>1.05</v>
      </c>
      <c r="J37" s="14" t="s">
        <v>1</v>
      </c>
      <c r="K37" s="7" t="s">
        <v>6</v>
      </c>
      <c r="L37" s="1">
        <v>1</v>
      </c>
      <c r="M37" s="24">
        <f t="shared" si="2"/>
        <v>1.05</v>
      </c>
      <c r="N37" s="23" t="s">
        <v>3</v>
      </c>
      <c r="O37" s="24">
        <f t="shared" si="3"/>
        <v>0.42000000000000004</v>
      </c>
      <c r="P37" s="23" t="s">
        <v>3</v>
      </c>
      <c r="Q37" s="5"/>
      <c r="R37" s="5"/>
      <c r="S37" s="5"/>
      <c r="T37" s="2"/>
    </row>
    <row r="38" spans="1:20" ht="12.95" customHeight="1" x14ac:dyDescent="0.25">
      <c r="A38" s="12"/>
      <c r="B38" s="13"/>
      <c r="C38" s="14"/>
      <c r="D38" s="8"/>
      <c r="E38" s="15"/>
      <c r="F38" s="16"/>
      <c r="G38" s="6"/>
      <c r="H38" s="13"/>
      <c r="I38" s="17" t="s">
        <v>10</v>
      </c>
      <c r="J38" s="14"/>
      <c r="K38" s="7"/>
      <c r="L38" s="1"/>
      <c r="M38" s="24">
        <f>SUM(M33:M37)</f>
        <v>16.187500000000004</v>
      </c>
      <c r="N38" s="23" t="s">
        <v>3</v>
      </c>
      <c r="O38" s="24">
        <f>SUM(O33:O37)</f>
        <v>6.4750000000000014</v>
      </c>
      <c r="P38" s="23" t="s">
        <v>3</v>
      </c>
      <c r="Q38" s="5"/>
      <c r="R38" s="5"/>
      <c r="S38" s="5"/>
      <c r="T38" s="2"/>
    </row>
    <row r="39" spans="1:20" ht="12.95" customHeight="1" x14ac:dyDescent="0.25">
      <c r="A39" s="12">
        <v>2.8</v>
      </c>
      <c r="B39" s="13" t="s">
        <v>0</v>
      </c>
      <c r="C39" s="14">
        <v>75</v>
      </c>
      <c r="D39" s="8" t="s">
        <v>3</v>
      </c>
      <c r="E39" s="15" t="s">
        <v>5</v>
      </c>
      <c r="F39" s="16">
        <f t="shared" si="7"/>
        <v>2.0999999999999996</v>
      </c>
      <c r="G39" s="6">
        <f t="shared" si="5"/>
        <v>5.2499999999999991</v>
      </c>
      <c r="H39" s="13" t="s">
        <v>5</v>
      </c>
      <c r="I39" s="13">
        <f>SUM(G39)</f>
        <v>5.2499999999999991</v>
      </c>
      <c r="J39" s="14" t="s">
        <v>1</v>
      </c>
      <c r="K39" s="7" t="s">
        <v>6</v>
      </c>
      <c r="L39" s="1">
        <v>1</v>
      </c>
      <c r="M39" s="24">
        <f t="shared" si="2"/>
        <v>5.2499999999999991</v>
      </c>
      <c r="N39" s="23" t="s">
        <v>3</v>
      </c>
      <c r="O39" s="24">
        <f t="shared" si="3"/>
        <v>2.0999999999999996</v>
      </c>
      <c r="P39" s="23" t="s">
        <v>3</v>
      </c>
      <c r="Q39" s="5"/>
      <c r="R39" s="5"/>
      <c r="S39" s="5"/>
      <c r="T39" s="2"/>
    </row>
    <row r="40" spans="1:20" ht="12.95" customHeight="1" x14ac:dyDescent="0.25">
      <c r="A40" s="12">
        <v>2.8</v>
      </c>
      <c r="B40" s="13" t="s">
        <v>0</v>
      </c>
      <c r="C40" s="14">
        <v>50</v>
      </c>
      <c r="D40" s="8" t="s">
        <v>3</v>
      </c>
      <c r="E40" s="15" t="s">
        <v>5</v>
      </c>
      <c r="F40" s="16">
        <f t="shared" si="7"/>
        <v>1.4</v>
      </c>
      <c r="G40" s="6">
        <f t="shared" si="5"/>
        <v>3.4999999999999996</v>
      </c>
      <c r="H40" s="13" t="s">
        <v>5</v>
      </c>
      <c r="I40" s="13">
        <f>SUM(G40)</f>
        <v>3.4999999999999996</v>
      </c>
      <c r="J40" s="14" t="s">
        <v>1</v>
      </c>
      <c r="K40" s="7" t="s">
        <v>6</v>
      </c>
      <c r="L40" s="1">
        <v>1</v>
      </c>
      <c r="M40" s="24">
        <f t="shared" si="2"/>
        <v>3.4999999999999996</v>
      </c>
      <c r="N40" s="23" t="s">
        <v>3</v>
      </c>
      <c r="O40" s="24">
        <f t="shared" si="3"/>
        <v>1.4</v>
      </c>
      <c r="P40" s="23" t="s">
        <v>3</v>
      </c>
      <c r="Q40" s="5"/>
      <c r="R40" s="5"/>
      <c r="S40" s="5"/>
      <c r="T40" s="2"/>
    </row>
    <row r="41" spans="1:20" ht="12.95" customHeight="1" x14ac:dyDescent="0.25">
      <c r="A41" s="12">
        <v>2.8</v>
      </c>
      <c r="B41" s="13" t="s">
        <v>0</v>
      </c>
      <c r="C41" s="14">
        <v>33</v>
      </c>
      <c r="D41" s="8" t="s">
        <v>3</v>
      </c>
      <c r="E41" s="15" t="s">
        <v>5</v>
      </c>
      <c r="F41" s="16">
        <f t="shared" si="7"/>
        <v>0.92399999999999993</v>
      </c>
      <c r="G41" s="6">
        <f t="shared" si="5"/>
        <v>2.31</v>
      </c>
      <c r="H41" s="13" t="s">
        <v>5</v>
      </c>
      <c r="I41" s="13">
        <f>SUM(G41)</f>
        <v>2.31</v>
      </c>
      <c r="J41" s="14" t="s">
        <v>1</v>
      </c>
      <c r="K41" s="7" t="s">
        <v>6</v>
      </c>
      <c r="L41" s="1">
        <v>1</v>
      </c>
      <c r="M41" s="24">
        <f t="shared" si="2"/>
        <v>2.31</v>
      </c>
      <c r="N41" s="23" t="s">
        <v>3</v>
      </c>
      <c r="O41" s="24">
        <f t="shared" si="3"/>
        <v>0.92399999999999993</v>
      </c>
      <c r="P41" s="23" t="s">
        <v>3</v>
      </c>
      <c r="Q41" s="5"/>
      <c r="R41" s="5"/>
      <c r="S41" s="5"/>
      <c r="T41" s="2"/>
    </row>
    <row r="42" spans="1:20" ht="12.95" customHeight="1" x14ac:dyDescent="0.25">
      <c r="A42" s="12">
        <v>2.8</v>
      </c>
      <c r="B42" s="13" t="s">
        <v>0</v>
      </c>
      <c r="C42" s="14">
        <v>15</v>
      </c>
      <c r="D42" s="8" t="s">
        <v>3</v>
      </c>
      <c r="E42" s="15" t="s">
        <v>5</v>
      </c>
      <c r="F42" s="16">
        <f t="shared" si="7"/>
        <v>0.41999999999999993</v>
      </c>
      <c r="G42" s="6">
        <f t="shared" si="5"/>
        <v>1.0499999999999998</v>
      </c>
      <c r="H42" s="13" t="s">
        <v>5</v>
      </c>
      <c r="I42" s="13">
        <f>SUM(G42)</f>
        <v>1.0499999999999998</v>
      </c>
      <c r="J42" s="14" t="s">
        <v>1</v>
      </c>
      <c r="K42" s="7" t="s">
        <v>6</v>
      </c>
      <c r="L42" s="1">
        <v>1</v>
      </c>
      <c r="M42" s="24">
        <f t="shared" si="2"/>
        <v>1.0499999999999998</v>
      </c>
      <c r="N42" s="23" t="s">
        <v>3</v>
      </c>
      <c r="O42" s="24">
        <f t="shared" si="3"/>
        <v>0.41999999999999993</v>
      </c>
      <c r="P42" s="23" t="s">
        <v>3</v>
      </c>
      <c r="Q42" s="5"/>
      <c r="R42" s="5"/>
      <c r="S42" s="5"/>
      <c r="T42" s="2"/>
    </row>
    <row r="43" spans="1:20" ht="12.95" customHeight="1" x14ac:dyDescent="0.25">
      <c r="A43" s="12">
        <v>2.8</v>
      </c>
      <c r="B43" s="13" t="s">
        <v>0</v>
      </c>
      <c r="C43" s="14">
        <v>12</v>
      </c>
      <c r="D43" s="8" t="s">
        <v>3</v>
      </c>
      <c r="E43" s="15" t="s">
        <v>5</v>
      </c>
      <c r="F43" s="16">
        <f t="shared" si="7"/>
        <v>0.33599999999999997</v>
      </c>
      <c r="G43" s="6">
        <f t="shared" si="5"/>
        <v>0.84</v>
      </c>
      <c r="H43" s="13" t="s">
        <v>5</v>
      </c>
      <c r="I43" s="13">
        <f>SUM(G43)</f>
        <v>0.84</v>
      </c>
      <c r="J43" s="14" t="s">
        <v>1</v>
      </c>
      <c r="K43" s="7" t="s">
        <v>6</v>
      </c>
      <c r="L43" s="1">
        <v>1</v>
      </c>
      <c r="M43" s="24">
        <f t="shared" si="2"/>
        <v>0.84</v>
      </c>
      <c r="N43" s="23" t="s">
        <v>3</v>
      </c>
      <c r="O43" s="24">
        <f t="shared" si="3"/>
        <v>0.33599999999999997</v>
      </c>
      <c r="P43" s="23" t="s">
        <v>3</v>
      </c>
      <c r="Q43" s="5"/>
      <c r="R43" s="5"/>
      <c r="S43" s="5"/>
      <c r="T43" s="2"/>
    </row>
    <row r="44" spans="1:20" ht="12.95" customHeight="1" x14ac:dyDescent="0.25">
      <c r="A44" s="12"/>
      <c r="B44" s="13"/>
      <c r="C44" s="14"/>
      <c r="D44" s="8"/>
      <c r="E44" s="15"/>
      <c r="F44" s="16"/>
      <c r="G44" s="6"/>
      <c r="H44" s="13"/>
      <c r="I44" s="17" t="s">
        <v>10</v>
      </c>
      <c r="J44" s="14"/>
      <c r="K44" s="7"/>
      <c r="L44" s="1"/>
      <c r="M44" s="24">
        <f>SUM(M39:M43)</f>
        <v>12.95</v>
      </c>
      <c r="N44" s="23" t="s">
        <v>3</v>
      </c>
      <c r="O44" s="24">
        <f>SUM(O39:O43)</f>
        <v>5.18</v>
      </c>
      <c r="P44" s="23" t="s">
        <v>3</v>
      </c>
      <c r="Q44" s="5"/>
      <c r="R44" s="5"/>
      <c r="S44" s="5"/>
      <c r="T44" s="2"/>
    </row>
    <row r="45" spans="1:20" ht="12.95" customHeight="1" x14ac:dyDescent="0.25">
      <c r="A45" s="12">
        <v>1.8</v>
      </c>
      <c r="B45" s="13" t="s">
        <v>0</v>
      </c>
      <c r="C45" s="14">
        <v>75</v>
      </c>
      <c r="D45" s="8" t="s">
        <v>3</v>
      </c>
      <c r="E45" s="15" t="s">
        <v>5</v>
      </c>
      <c r="F45" s="16">
        <f t="shared" si="7"/>
        <v>1.35</v>
      </c>
      <c r="G45" s="6">
        <f t="shared" si="5"/>
        <v>3.375</v>
      </c>
      <c r="H45" s="13" t="s">
        <v>5</v>
      </c>
      <c r="I45" s="13">
        <f>SUM(G45)</f>
        <v>3.375</v>
      </c>
      <c r="J45" s="14" t="s">
        <v>1</v>
      </c>
      <c r="K45" s="7" t="s">
        <v>6</v>
      </c>
      <c r="L45" s="1">
        <v>1</v>
      </c>
      <c r="M45" s="24">
        <f t="shared" si="2"/>
        <v>3.375</v>
      </c>
      <c r="N45" s="23" t="s">
        <v>3</v>
      </c>
      <c r="O45" s="24">
        <f t="shared" si="3"/>
        <v>1.35</v>
      </c>
      <c r="P45" s="23" t="s">
        <v>3</v>
      </c>
      <c r="Q45" s="5"/>
      <c r="R45" s="5"/>
      <c r="S45" s="5"/>
      <c r="T45" s="2"/>
    </row>
    <row r="46" spans="1:20" ht="12.95" customHeight="1" x14ac:dyDescent="0.25">
      <c r="A46" s="12">
        <v>1.8</v>
      </c>
      <c r="B46" s="13" t="s">
        <v>0</v>
      </c>
      <c r="C46" s="14">
        <v>50</v>
      </c>
      <c r="D46" s="8" t="s">
        <v>3</v>
      </c>
      <c r="E46" s="15" t="s">
        <v>5</v>
      </c>
      <c r="F46" s="16">
        <f t="shared" si="7"/>
        <v>0.90000000000000013</v>
      </c>
      <c r="G46" s="6">
        <f t="shared" si="5"/>
        <v>2.2500000000000004</v>
      </c>
      <c r="H46" s="13" t="s">
        <v>5</v>
      </c>
      <c r="I46" s="13">
        <f>SUM(G46)</f>
        <v>2.2500000000000004</v>
      </c>
      <c r="J46" s="14" t="s">
        <v>1</v>
      </c>
      <c r="K46" s="7" t="s">
        <v>6</v>
      </c>
      <c r="L46" s="1">
        <v>1</v>
      </c>
      <c r="M46" s="24">
        <f t="shared" si="2"/>
        <v>2.2500000000000004</v>
      </c>
      <c r="N46" s="23" t="s">
        <v>3</v>
      </c>
      <c r="O46" s="24">
        <f t="shared" si="3"/>
        <v>0.90000000000000013</v>
      </c>
      <c r="P46" s="23" t="s">
        <v>3</v>
      </c>
      <c r="Q46" s="5"/>
      <c r="R46" s="5"/>
      <c r="S46" s="5"/>
      <c r="T46" s="2"/>
    </row>
    <row r="47" spans="1:20" ht="12.95" customHeight="1" x14ac:dyDescent="0.25">
      <c r="A47" s="12">
        <v>1.8</v>
      </c>
      <c r="B47" s="13" t="s">
        <v>0</v>
      </c>
      <c r="C47" s="14">
        <v>33</v>
      </c>
      <c r="D47" s="8" t="s">
        <v>3</v>
      </c>
      <c r="E47" s="15" t="s">
        <v>5</v>
      </c>
      <c r="F47" s="16">
        <f t="shared" si="7"/>
        <v>0.59400000000000008</v>
      </c>
      <c r="G47" s="6">
        <f t="shared" si="5"/>
        <v>1.4850000000000003</v>
      </c>
      <c r="H47" s="13" t="s">
        <v>5</v>
      </c>
      <c r="I47" s="13">
        <f>SUM(G47)</f>
        <v>1.4850000000000003</v>
      </c>
      <c r="J47" s="14" t="s">
        <v>1</v>
      </c>
      <c r="K47" s="7" t="s">
        <v>6</v>
      </c>
      <c r="L47" s="1">
        <v>1</v>
      </c>
      <c r="M47" s="24">
        <f t="shared" si="2"/>
        <v>1.4850000000000003</v>
      </c>
      <c r="N47" s="23" t="s">
        <v>3</v>
      </c>
      <c r="O47" s="24">
        <f t="shared" si="3"/>
        <v>0.59400000000000008</v>
      </c>
      <c r="P47" s="23" t="s">
        <v>3</v>
      </c>
      <c r="Q47" s="5"/>
      <c r="R47" s="5"/>
      <c r="S47" s="5"/>
      <c r="T47" s="2"/>
    </row>
    <row r="48" spans="1:20" ht="12.95" customHeight="1" x14ac:dyDescent="0.25">
      <c r="A48" s="12">
        <v>1.8</v>
      </c>
      <c r="B48" s="13" t="s">
        <v>0</v>
      </c>
      <c r="C48" s="14">
        <v>15</v>
      </c>
      <c r="D48" s="8" t="s">
        <v>3</v>
      </c>
      <c r="E48" s="15" t="s">
        <v>5</v>
      </c>
      <c r="F48" s="16">
        <f t="shared" si="7"/>
        <v>0.27</v>
      </c>
      <c r="G48" s="6">
        <f t="shared" si="5"/>
        <v>0.67500000000000004</v>
      </c>
      <c r="H48" s="13" t="s">
        <v>5</v>
      </c>
      <c r="I48" s="13">
        <f>SUM(G48)</f>
        <v>0.67500000000000004</v>
      </c>
      <c r="J48" s="14" t="s">
        <v>1</v>
      </c>
      <c r="K48" s="7" t="s">
        <v>6</v>
      </c>
      <c r="L48" s="1">
        <v>1</v>
      </c>
      <c r="M48" s="24">
        <f t="shared" si="2"/>
        <v>0.67500000000000004</v>
      </c>
      <c r="N48" s="23" t="s">
        <v>3</v>
      </c>
      <c r="O48" s="24">
        <f t="shared" si="3"/>
        <v>0.27</v>
      </c>
      <c r="P48" s="23" t="s">
        <v>3</v>
      </c>
      <c r="Q48" s="5"/>
      <c r="R48" s="5"/>
      <c r="S48" s="5"/>
      <c r="T48" s="2"/>
    </row>
    <row r="49" spans="1:20" ht="12.95" customHeight="1" x14ac:dyDescent="0.25">
      <c r="A49" s="12">
        <v>1.8</v>
      </c>
      <c r="B49" s="13" t="s">
        <v>0</v>
      </c>
      <c r="C49" s="14">
        <v>12</v>
      </c>
      <c r="D49" s="8" t="s">
        <v>3</v>
      </c>
      <c r="E49" s="15" t="s">
        <v>5</v>
      </c>
      <c r="F49" s="16">
        <f t="shared" si="7"/>
        <v>0.21600000000000003</v>
      </c>
      <c r="G49" s="6">
        <f t="shared" si="5"/>
        <v>0.54</v>
      </c>
      <c r="H49" s="13" t="s">
        <v>5</v>
      </c>
      <c r="I49" s="13">
        <f>SUM(G49)</f>
        <v>0.54</v>
      </c>
      <c r="J49" s="14" t="s">
        <v>1</v>
      </c>
      <c r="K49" s="7" t="s">
        <v>6</v>
      </c>
      <c r="L49" s="1">
        <v>1</v>
      </c>
      <c r="M49" s="24">
        <f t="shared" si="2"/>
        <v>0.54</v>
      </c>
      <c r="N49" s="23" t="s">
        <v>3</v>
      </c>
      <c r="O49" s="24">
        <f t="shared" si="3"/>
        <v>0.21600000000000003</v>
      </c>
      <c r="P49" s="23" t="s">
        <v>3</v>
      </c>
      <c r="Q49" s="5"/>
      <c r="R49" s="5"/>
      <c r="S49" s="5"/>
      <c r="T49" s="2"/>
    </row>
    <row r="50" spans="1:20" ht="12.95" customHeight="1" x14ac:dyDescent="0.25">
      <c r="A50" s="12"/>
      <c r="B50" s="13"/>
      <c r="C50" s="14"/>
      <c r="D50" s="8"/>
      <c r="E50" s="15"/>
      <c r="F50" s="16"/>
      <c r="G50" s="6"/>
      <c r="H50" s="13"/>
      <c r="I50" s="17" t="s">
        <v>10</v>
      </c>
      <c r="J50" s="14"/>
      <c r="K50" s="7"/>
      <c r="L50" s="1"/>
      <c r="M50" s="24">
        <f>SUM(M45:M49)</f>
        <v>8.3249999999999993</v>
      </c>
      <c r="N50" s="23" t="s">
        <v>3</v>
      </c>
      <c r="O50" s="24">
        <f>SUM(O45:O49)</f>
        <v>3.3300000000000005</v>
      </c>
      <c r="P50" s="23" t="s">
        <v>3</v>
      </c>
      <c r="Q50" s="5"/>
      <c r="R50" s="5"/>
      <c r="S50" s="5"/>
      <c r="T50" s="2"/>
    </row>
    <row r="51" spans="1:20" ht="12.95" customHeight="1" x14ac:dyDescent="0.25">
      <c r="A51" s="12">
        <v>12</v>
      </c>
      <c r="B51" s="13" t="s">
        <v>0</v>
      </c>
      <c r="C51" s="14">
        <v>150</v>
      </c>
      <c r="D51" s="8" t="s">
        <v>3</v>
      </c>
      <c r="E51" s="15" t="s">
        <v>5</v>
      </c>
      <c r="F51" s="16">
        <f t="shared" si="7"/>
        <v>18</v>
      </c>
      <c r="G51" s="6">
        <f t="shared" si="5"/>
        <v>45</v>
      </c>
      <c r="H51" s="13" t="s">
        <v>5</v>
      </c>
      <c r="I51" s="13">
        <f>SUM(G51)</f>
        <v>45</v>
      </c>
      <c r="J51" s="14" t="s">
        <v>1</v>
      </c>
      <c r="K51" s="7" t="s">
        <v>6</v>
      </c>
      <c r="L51" s="1">
        <v>1</v>
      </c>
      <c r="M51" s="24">
        <f t="shared" si="2"/>
        <v>45</v>
      </c>
      <c r="N51" s="23" t="s">
        <v>3</v>
      </c>
      <c r="O51" s="24">
        <f t="shared" si="3"/>
        <v>18</v>
      </c>
      <c r="P51" s="23" t="s">
        <v>3</v>
      </c>
      <c r="Q51" s="5"/>
      <c r="R51" s="5"/>
      <c r="S51" s="5"/>
      <c r="T51" s="2"/>
    </row>
    <row r="52" spans="1:20" ht="12.95" customHeight="1" x14ac:dyDescent="0.25">
      <c r="A52" s="12">
        <v>12</v>
      </c>
      <c r="B52" s="13" t="s">
        <v>0</v>
      </c>
      <c r="C52" s="14">
        <v>75</v>
      </c>
      <c r="D52" s="8" t="s">
        <v>3</v>
      </c>
      <c r="E52" s="15" t="s">
        <v>5</v>
      </c>
      <c r="F52" s="16">
        <f t="shared" si="7"/>
        <v>9</v>
      </c>
      <c r="G52" s="6">
        <f t="shared" si="5"/>
        <v>22.5</v>
      </c>
      <c r="H52" s="13" t="s">
        <v>5</v>
      </c>
      <c r="I52" s="13">
        <f>SUM(G52)</f>
        <v>22.5</v>
      </c>
      <c r="J52" s="14" t="s">
        <v>1</v>
      </c>
      <c r="K52" s="7" t="s">
        <v>6</v>
      </c>
      <c r="L52" s="1">
        <v>1</v>
      </c>
      <c r="M52" s="24">
        <f t="shared" si="2"/>
        <v>22.5</v>
      </c>
      <c r="N52" s="23" t="s">
        <v>3</v>
      </c>
      <c r="O52" s="24">
        <f t="shared" si="3"/>
        <v>9</v>
      </c>
      <c r="P52" s="23" t="s">
        <v>3</v>
      </c>
      <c r="Q52" s="5"/>
      <c r="R52" s="5"/>
      <c r="S52" s="5"/>
      <c r="T52" s="2"/>
    </row>
    <row r="53" spans="1:20" ht="12.95" customHeight="1" x14ac:dyDescent="0.25">
      <c r="A53" s="12">
        <v>12</v>
      </c>
      <c r="B53" s="13" t="s">
        <v>0</v>
      </c>
      <c r="C53" s="14">
        <v>37.5</v>
      </c>
      <c r="D53" s="8" t="s">
        <v>3</v>
      </c>
      <c r="E53" s="15" t="s">
        <v>5</v>
      </c>
      <c r="F53" s="16">
        <f t="shared" si="7"/>
        <v>4.5</v>
      </c>
      <c r="G53" s="6">
        <f t="shared" si="5"/>
        <v>11.25</v>
      </c>
      <c r="H53" s="13" t="s">
        <v>5</v>
      </c>
      <c r="I53" s="13">
        <f>SUM(G53)</f>
        <v>11.25</v>
      </c>
      <c r="J53" s="14" t="s">
        <v>1</v>
      </c>
      <c r="K53" s="7" t="s">
        <v>6</v>
      </c>
      <c r="L53" s="1">
        <v>1</v>
      </c>
      <c r="M53" s="24">
        <f t="shared" si="2"/>
        <v>11.25</v>
      </c>
      <c r="N53" s="23" t="s">
        <v>3</v>
      </c>
      <c r="O53" s="24">
        <f t="shared" si="3"/>
        <v>4.5</v>
      </c>
      <c r="P53" s="23" t="s">
        <v>3</v>
      </c>
      <c r="Q53" s="5"/>
      <c r="R53" s="5"/>
      <c r="S53" s="5"/>
      <c r="T53" s="2"/>
    </row>
    <row r="54" spans="1:20" ht="12.95" customHeight="1" x14ac:dyDescent="0.25">
      <c r="A54" s="12">
        <v>12</v>
      </c>
      <c r="B54" s="13" t="s">
        <v>0</v>
      </c>
      <c r="C54" s="14">
        <v>20</v>
      </c>
      <c r="D54" s="8" t="s">
        <v>3</v>
      </c>
      <c r="E54" s="15" t="s">
        <v>5</v>
      </c>
      <c r="F54" s="16">
        <f t="shared" si="7"/>
        <v>2.4</v>
      </c>
      <c r="G54" s="6">
        <f t="shared" si="5"/>
        <v>6</v>
      </c>
      <c r="H54" s="13" t="s">
        <v>5</v>
      </c>
      <c r="I54" s="13">
        <f>SUM(G54)</f>
        <v>6</v>
      </c>
      <c r="J54" s="14" t="s">
        <v>1</v>
      </c>
      <c r="K54" s="7" t="s">
        <v>6</v>
      </c>
      <c r="L54" s="1">
        <v>1</v>
      </c>
      <c r="M54" s="24">
        <f t="shared" si="2"/>
        <v>6</v>
      </c>
      <c r="N54" s="23" t="s">
        <v>3</v>
      </c>
      <c r="O54" s="24">
        <f t="shared" si="3"/>
        <v>2.4</v>
      </c>
      <c r="P54" s="23" t="s">
        <v>3</v>
      </c>
      <c r="Q54" s="5"/>
      <c r="R54" s="5"/>
      <c r="S54" s="5"/>
      <c r="T54" s="2"/>
    </row>
    <row r="55" spans="1:20" ht="12.95" customHeight="1" x14ac:dyDescent="0.25">
      <c r="A55" s="6"/>
      <c r="B55" s="6"/>
      <c r="C55" s="7"/>
      <c r="D55" s="7"/>
      <c r="E55" s="8"/>
      <c r="F55" s="18"/>
      <c r="G55" s="6"/>
      <c r="H55" s="19"/>
      <c r="I55" s="20" t="s">
        <v>10</v>
      </c>
      <c r="J55" s="7"/>
      <c r="K55" s="7"/>
      <c r="L55" s="4"/>
      <c r="M55" s="24">
        <f>SUM(M51:M54)</f>
        <v>84.75</v>
      </c>
      <c r="N55" s="23" t="s">
        <v>3</v>
      </c>
      <c r="O55" s="24">
        <f>SUM(O51:O54)</f>
        <v>33.9</v>
      </c>
      <c r="P55" s="23" t="s">
        <v>3</v>
      </c>
      <c r="Q55" s="5"/>
      <c r="R55" s="5"/>
      <c r="S55" s="5"/>
      <c r="T55" s="2"/>
    </row>
    <row r="56" spans="1:20" ht="12.95" customHeight="1" x14ac:dyDescent="0.25">
      <c r="A56" s="6"/>
      <c r="B56" s="6"/>
      <c r="C56" s="7"/>
      <c r="D56" s="7"/>
      <c r="E56" s="8"/>
      <c r="F56" s="18"/>
      <c r="G56" s="6"/>
      <c r="H56" s="19"/>
      <c r="I56" s="21" t="s">
        <v>11</v>
      </c>
      <c r="J56" s="7"/>
      <c r="K56" s="7"/>
      <c r="L56" s="4"/>
      <c r="M56" s="25">
        <f>SUM(M55,M50,M44,M38,M32,M26,M20,M14,L16)</f>
        <v>401.36250000000001</v>
      </c>
      <c r="N56" s="26" t="s">
        <v>3</v>
      </c>
      <c r="O56" s="25">
        <f>SUM(O55,O50,O44,O38,O32,O26,O20,O14,O7)</f>
        <v>211.34500000000003</v>
      </c>
      <c r="P56" s="26" t="s">
        <v>3</v>
      </c>
      <c r="Q56" s="5"/>
      <c r="R56" s="5"/>
      <c r="S56" s="5"/>
      <c r="T56" s="2"/>
    </row>
  </sheetData>
  <sheetProtection algorithmName="SHA-512" hashValue="f7vVX6ko5Et4vVrzIjsz4y5kuEfnq3p96/Q8ZkEsRza7MiocbmSHFtXaJx09cQsUxwqgFMVeVWnmyGUuf5CXfw==" saltValue="i972QS5nNcT2PN/90Z0p4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 a</vt:lpstr>
      <vt:lpstr>'Blad a'!Utskriftsområde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 Adsell</dc:creator>
  <cp:lastModifiedBy>Klas Adsell</cp:lastModifiedBy>
  <cp:lastPrinted>2024-07-11T07:28:56Z</cp:lastPrinted>
  <dcterms:created xsi:type="dcterms:W3CDTF">2023-12-18T09:45:18Z</dcterms:created>
  <dcterms:modified xsi:type="dcterms:W3CDTF">2024-07-12T09:57:28Z</dcterms:modified>
</cp:coreProperties>
</file>